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hexagonegroupe-my.sharepoint.com/personal/contact_hexagonegroupe_onmicrosoft_com/Documents/HEXAGONE COMBAT/TENUES CLUBS/9 - FICHIERS BESOIN/BON DE COMMANDE/Fichiers de commande/BOXE ANGLAISE/"/>
    </mc:Choice>
  </mc:AlternateContent>
  <xr:revisionPtr revIDLastSave="1" documentId="14_{42927928-CD51-428A-9AED-506AE2160031}" xr6:coauthVersionLast="47" xr6:coauthVersionMax="47" xr10:uidLastSave="{01ED16E0-91AB-4A0F-BFFB-A9A27CA7A59B}"/>
  <bookViews>
    <workbookView xWindow="-108" yWindow="-108" windowWidth="23256" windowHeight="12456" activeTab="2" xr2:uid="{00000000-000D-0000-FFFF-FFFF00000000}"/>
  </bookViews>
  <sheets>
    <sheet name="1 - DESSIN" sheetId="13" r:id="rId1"/>
    <sheet name="2 - EXPLICATIONS" sheetId="14" r:id="rId2"/>
    <sheet name="3 - BON DE COMMANDE" sheetId="1" r:id="rId3"/>
    <sheet name="données de selection" sheetId="2" state="hidden" r:id="rId4"/>
    <sheet name="legs length" sheetId="5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3" i="5" l="1"/>
  <c r="D12" i="5"/>
  <c r="C12" i="5"/>
  <c r="C11" i="5"/>
  <c r="D10" i="5"/>
  <c r="D9" i="5"/>
  <c r="D8" i="5"/>
  <c r="C10" i="5"/>
  <c r="C9" i="5"/>
  <c r="C8" i="5"/>
  <c r="C7" i="5"/>
  <c r="D3" i="5"/>
  <c r="D4" i="5"/>
  <c r="D5" i="5"/>
  <c r="D6" i="5"/>
  <c r="C6" i="5"/>
  <c r="C5" i="5"/>
  <c r="C4" i="5"/>
  <c r="C3" i="5"/>
  <c r="F2" i="5"/>
  <c r="C2" i="5"/>
  <c r="C13" i="2"/>
  <c r="C7" i="2"/>
  <c r="C3" i="2"/>
  <c r="C4" i="2"/>
  <c r="C5" i="2"/>
  <c r="C6" i="2"/>
  <c r="C8" i="2"/>
  <c r="C9" i="2"/>
  <c r="C10" i="2"/>
  <c r="C11" i="2"/>
  <c r="C12" i="2"/>
  <c r="C2" i="2"/>
  <c r="F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Jérôme Lamolie</author>
  </authors>
  <commentList>
    <comment ref="F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Jérôme Lamolie:</t>
        </r>
        <r>
          <rPr>
            <sz val="9"/>
            <color indexed="81"/>
            <rFont val="Tahoma"/>
            <family val="2"/>
          </rPr>
          <t xml:space="preserve">
Ne pas remplir</t>
        </r>
      </text>
    </comment>
    <comment ref="P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Jérôme Lamolie:</t>
        </r>
        <r>
          <rPr>
            <sz val="9"/>
            <color indexed="81"/>
            <rFont val="Tahoma"/>
            <family val="2"/>
          </rPr>
          <t xml:space="preserve">
Ne pas remplir</t>
        </r>
      </text>
    </comment>
  </commentList>
</comments>
</file>

<file path=xl/sharedStrings.xml><?xml version="1.0" encoding="utf-8"?>
<sst xmlns="http://schemas.openxmlformats.org/spreadsheetml/2006/main" count="193" uniqueCount="122">
  <si>
    <t>NOM</t>
  </si>
  <si>
    <t>PRENOM</t>
  </si>
  <si>
    <t>XS</t>
  </si>
  <si>
    <t>M</t>
  </si>
  <si>
    <t>L</t>
  </si>
  <si>
    <t xml:space="preserve"> </t>
  </si>
  <si>
    <t>S</t>
  </si>
  <si>
    <t>XL</t>
  </si>
  <si>
    <t>Longueur pantalon</t>
  </si>
  <si>
    <t>femme</t>
  </si>
  <si>
    <t>homme</t>
  </si>
  <si>
    <t>Longueur du PATRON</t>
  </si>
  <si>
    <t>Longueur mesurée réelle</t>
  </si>
  <si>
    <t>Relatif pantalon</t>
  </si>
  <si>
    <t>Concateer</t>
  </si>
  <si>
    <t>XXL</t>
  </si>
  <si>
    <t>woman</t>
  </si>
  <si>
    <t>man</t>
  </si>
  <si>
    <t>GENRE</t>
  </si>
  <si>
    <t>6 ans</t>
  </si>
  <si>
    <t>8 ans</t>
  </si>
  <si>
    <t>10 ans</t>
  </si>
  <si>
    <t xml:space="preserve">12 ans </t>
  </si>
  <si>
    <t>14 ans</t>
  </si>
  <si>
    <t>Femme (adulte)</t>
  </si>
  <si>
    <t>Homme (adulte)</t>
  </si>
  <si>
    <t>nageur</t>
  </si>
  <si>
    <t>normal</t>
  </si>
  <si>
    <t>type de dos</t>
  </si>
  <si>
    <t>coupe</t>
  </si>
  <si>
    <t>ajustée</t>
  </si>
  <si>
    <t>large</t>
  </si>
  <si>
    <t>COMMENTAIRES</t>
  </si>
  <si>
    <t>POIDS
(en kg)</t>
  </si>
  <si>
    <t>TAILLE
(en cm)</t>
  </si>
  <si>
    <t>TIREUSE/TIREUR</t>
  </si>
  <si>
    <t>Fichier modèle (nom de la photo ou dessin de la tenue à recopier)</t>
  </si>
  <si>
    <t>DEBARDEUR</t>
  </si>
  <si>
    <r>
      <t xml:space="preserve">TOUR DE POITRINE
(en cm)
</t>
    </r>
    <r>
      <rPr>
        <sz val="8"/>
        <color theme="1"/>
        <rFont val="Calibri"/>
        <family val="2"/>
        <scheme val="minor"/>
      </rPr>
      <t>(cf onglet PARAMETRES DE CHOIX)</t>
    </r>
  </si>
  <si>
    <r>
      <t xml:space="preserve">TOUR DE FESSES
(en cm)
</t>
    </r>
    <r>
      <rPr>
        <sz val="8"/>
        <color theme="0"/>
        <rFont val="Calibri"/>
        <family val="2"/>
        <scheme val="minor"/>
      </rPr>
      <t>(cf onglet PARAMETRES DE CHOIX)</t>
    </r>
  </si>
  <si>
    <t>Fille (enfant : 6-14 ans)</t>
  </si>
  <si>
    <t>Garçon (enfant : 6-14 ans)</t>
  </si>
  <si>
    <t>X</t>
  </si>
  <si>
    <r>
      <t xml:space="preserve">TOUR DE TAILLE
(en cm)
</t>
    </r>
    <r>
      <rPr>
        <sz val="8"/>
        <color theme="1"/>
        <rFont val="Calibri"/>
        <family val="2"/>
        <scheme val="minor"/>
      </rPr>
      <t>(cf onglet PARAMETRES DE CHOIX)</t>
    </r>
  </si>
  <si>
    <r>
      <t xml:space="preserve">TOUR DE HANCHES
(en cm)
</t>
    </r>
    <r>
      <rPr>
        <sz val="8"/>
        <color theme="0"/>
        <rFont val="Calibri"/>
        <family val="2"/>
        <scheme val="minor"/>
      </rPr>
      <t>(cf onglet PARAMETRES DE CHOIX)</t>
    </r>
  </si>
  <si>
    <r>
      <t xml:space="preserve">TOUR DE HANCHES
(en cm)
</t>
    </r>
    <r>
      <rPr>
        <sz val="8"/>
        <rFont val="Calibri"/>
        <family val="2"/>
        <scheme val="minor"/>
      </rPr>
      <t>(cf onglet PARAMETRES DE CHOIX)</t>
    </r>
  </si>
  <si>
    <t>XXS</t>
  </si>
  <si>
    <t>TOUR DE CUISSE (en cm) au plus large</t>
  </si>
  <si>
    <t>Fille (enfant : 6-12 ans)</t>
  </si>
  <si>
    <t>Garçon (enfant : 6-12 ans)</t>
  </si>
  <si>
    <t>Col rond</t>
  </si>
  <si>
    <t>Col V</t>
  </si>
  <si>
    <t>T-SHIRT MANCHES MONTEES</t>
  </si>
  <si>
    <t>T-SHIRT RAGLAN</t>
  </si>
  <si>
    <t>BRASSIERE POUR COQUES</t>
  </si>
  <si>
    <t>BRASSIERE MANCHES</t>
  </si>
  <si>
    <t>BRASSIERE SIMPLE</t>
  </si>
  <si>
    <r>
      <t xml:space="preserve">TYPE DE DOS </t>
    </r>
    <r>
      <rPr>
        <b/>
        <sz val="11"/>
        <color theme="1"/>
        <rFont val="Calibri"/>
        <family val="2"/>
        <scheme val="minor"/>
      </rPr>
      <t>HAUT</t>
    </r>
    <r>
      <rPr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(cf onglet PARAMETRES DE CHOIX)</t>
    </r>
  </si>
  <si>
    <r>
      <t xml:space="preserve">TYPE DE COL </t>
    </r>
    <r>
      <rPr>
        <b/>
        <sz val="11"/>
        <color theme="1"/>
        <rFont val="Calibri"/>
        <family val="2"/>
        <scheme val="minor"/>
      </rPr>
      <t>HAUT</t>
    </r>
    <r>
      <rPr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(par défaut - col V Femmes et col rond Hommes)</t>
    </r>
  </si>
  <si>
    <r>
      <t xml:space="preserve">COUPE
</t>
    </r>
    <r>
      <rPr>
        <b/>
        <sz val="11"/>
        <color theme="1"/>
        <rFont val="Calibri"/>
        <family val="2"/>
        <scheme val="minor"/>
      </rPr>
      <t xml:space="preserve">HAUT
</t>
    </r>
    <r>
      <rPr>
        <sz val="8"/>
        <color theme="1"/>
        <rFont val="Calibri"/>
        <family val="2"/>
        <scheme val="minor"/>
      </rPr>
      <t>(Uniquement pour les femmes - 
cf onglet PARAMETRES DE CHOIX)</t>
    </r>
  </si>
  <si>
    <t>HAUT</t>
  </si>
  <si>
    <t>BAS</t>
  </si>
  <si>
    <t>FRANCE</t>
  </si>
  <si>
    <t>EUROPE</t>
  </si>
  <si>
    <r>
      <t xml:space="preserve">TAILLE
</t>
    </r>
    <r>
      <rPr>
        <b/>
        <sz val="11"/>
        <color theme="1"/>
        <rFont val="Calibri"/>
        <family val="2"/>
        <scheme val="minor"/>
      </rPr>
      <t>HAUT</t>
    </r>
  </si>
  <si>
    <r>
      <t xml:space="preserve">LIEU DE FABRICATION
</t>
    </r>
    <r>
      <rPr>
        <b/>
        <sz val="11"/>
        <color theme="1"/>
        <rFont val="Calibri"/>
        <family val="2"/>
        <scheme val="minor"/>
      </rPr>
      <t>HAUT</t>
    </r>
  </si>
  <si>
    <r>
      <t xml:space="preserve">CHOIX DU </t>
    </r>
    <r>
      <rPr>
        <b/>
        <sz val="11"/>
        <color theme="1"/>
        <rFont val="Calibri"/>
        <family val="2"/>
        <scheme val="minor"/>
      </rPr>
      <t>HAUT</t>
    </r>
  </si>
  <si>
    <t>sur mesure</t>
  </si>
  <si>
    <t>LEGGING</t>
  </si>
  <si>
    <t>1.Imprimez ces pages et dessinez la tenue de vos rêves, placez vos logos, vos textes et définissez la couleur souhaitée</t>
  </si>
  <si>
    <t>INSTRUCTIONS</t>
  </si>
  <si>
    <t>2.Prenez ensuite une photo ou scannez cette feuille et joignez-là à votre commande</t>
  </si>
  <si>
    <t>Nous avons d'autres teintes disponibles si besoin</t>
  </si>
  <si>
    <t>Débardeur femme col V</t>
  </si>
  <si>
    <t>Débardeur homme col rond</t>
  </si>
  <si>
    <t>Brassière avec manches</t>
  </si>
  <si>
    <t>Brassière avec ou sans poches pour coques</t>
  </si>
  <si>
    <t>Legging homme</t>
  </si>
  <si>
    <t>Legging femme</t>
  </si>
  <si>
    <r>
      <t xml:space="preserve">LIEU DE FABRICATION </t>
    </r>
    <r>
      <rPr>
        <b/>
        <sz val="11"/>
        <color theme="0"/>
        <rFont val="Calibri"/>
        <family val="2"/>
        <scheme val="minor"/>
      </rPr>
      <t>BAS</t>
    </r>
  </si>
  <si>
    <r>
      <t xml:space="preserve">TAILLE </t>
    </r>
    <r>
      <rPr>
        <b/>
        <sz val="11"/>
        <color theme="0"/>
        <rFont val="Calibri"/>
        <family val="2"/>
        <scheme val="minor"/>
      </rPr>
      <t>BAS</t>
    </r>
  </si>
  <si>
    <r>
      <t xml:space="preserve">CHOIX DU </t>
    </r>
    <r>
      <rPr>
        <b/>
        <sz val="11"/>
        <color theme="0"/>
        <rFont val="Calibri"/>
        <family val="2"/>
        <scheme val="minor"/>
      </rPr>
      <t>BAS</t>
    </r>
  </si>
  <si>
    <r>
      <t xml:space="preserve">COUPE </t>
    </r>
    <r>
      <rPr>
        <b/>
        <sz val="11"/>
        <color theme="0"/>
        <rFont val="Calibri"/>
        <family val="2"/>
        <scheme val="minor"/>
      </rPr>
      <t>BAS</t>
    </r>
  </si>
  <si>
    <t>Short</t>
  </si>
  <si>
    <t>SHORT POLYESTER</t>
  </si>
  <si>
    <t>SHORT LYCRA</t>
  </si>
  <si>
    <r>
      <t xml:space="preserve">LONGUEUR
</t>
    </r>
    <r>
      <rPr>
        <b/>
        <sz val="11"/>
        <color theme="0"/>
        <rFont val="Calibri"/>
        <family val="2"/>
        <scheme val="minor"/>
      </rPr>
      <t>BAS</t>
    </r>
    <r>
      <rPr>
        <sz val="11"/>
        <color theme="0"/>
        <rFont val="Calibri"/>
        <family val="2"/>
        <scheme val="minor"/>
      </rPr>
      <t xml:space="preserve">
A mesurer - Longueur rélle du short fini 
</t>
    </r>
    <r>
      <rPr>
        <sz val="8"/>
        <color theme="0"/>
        <rFont val="Calibri"/>
        <family val="2"/>
        <scheme val="minor"/>
      </rPr>
      <t>(cf onglet PARAMETRES DE CHOIX)</t>
    </r>
  </si>
  <si>
    <t>BON DE COMMANDE BOXE ANGLAISE</t>
  </si>
  <si>
    <t>Veste non zipée</t>
  </si>
  <si>
    <t>VESTE NON ZIPEE</t>
  </si>
  <si>
    <t>VESTE ZIPEE</t>
  </si>
  <si>
    <t>POUR LES GAMMES EN TAILLES STANDARDS, CHOISISSEZ VOTRE TAILLE DANS LES TABLEAUX DE MESURES SUIVANTS</t>
  </si>
  <si>
    <t>POUR LE SUR MESURE
COMMENT PRENDRE VOS MESURES ?</t>
  </si>
  <si>
    <t>QUELS CHOIX DE COUPES FAIRE  ?</t>
  </si>
  <si>
    <t>ADULTES</t>
  </si>
  <si>
    <t>ENFANTS</t>
  </si>
  <si>
    <t>t-shirt homme raglan</t>
  </si>
  <si>
    <t>t-shirt femme raglan</t>
  </si>
  <si>
    <t>t-shirt femme col V manches montées</t>
  </si>
  <si>
    <t>t-shirt homme col rond manches montées</t>
  </si>
  <si>
    <t>Legging femme court</t>
  </si>
  <si>
    <t>Legging femme ceinture 5cm</t>
  </si>
  <si>
    <t>Legging femme ceinture 5cm court</t>
  </si>
  <si>
    <t>Peignoir</t>
  </si>
  <si>
    <t>PEIGNOIR</t>
  </si>
  <si>
    <t xml:space="preserve">LEGGING CEINTURE LARGE </t>
  </si>
  <si>
    <t xml:space="preserve">LEGGING COURT CEINTURE LARGE </t>
  </si>
  <si>
    <t>LEGGING CEINTURE 5CM</t>
  </si>
  <si>
    <t>LEGGING COURT CEINTURE 5CM</t>
  </si>
  <si>
    <t>AUTRES</t>
  </si>
  <si>
    <t>COORDONNEES DE FACTURATION ET DE LIVRAISON</t>
  </si>
  <si>
    <t>COURRIEL</t>
  </si>
  <si>
    <t>TELEPHONE</t>
  </si>
  <si>
    <t>NOM/PRENOM/CLUB (Facturation)</t>
  </si>
  <si>
    <t>Adresse 1 &amp; 2 (Facturation)</t>
  </si>
  <si>
    <t>Code postal (Facturation)</t>
  </si>
  <si>
    <t>Ville (Facturation)</t>
  </si>
  <si>
    <t>NOM/PRENOM (Livraison)</t>
  </si>
  <si>
    <t>Adresse 1 &amp; 2 (Livraison)
https://relais.dpd.fr/recherche-relais
ou
Domicile contre signature (+2€)</t>
  </si>
  <si>
    <t>Code postal (Livraison)</t>
  </si>
  <si>
    <t>Ville (Livraison)</t>
  </si>
  <si>
    <t>Date de besoin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</si>
</sst>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Playfair Display"/>
    </font>
    <font>
      <b/>
      <sz val="12"/>
      <color theme="1"/>
      <name val="Calibri"/>
      <family val="2"/>
      <scheme val="minor"/>
    </font>
    <font>
      <b/>
      <sz val="11"/>
      <color theme="1" tint="0.14999847407452621"/>
      <name val="Playfair Display"/>
    </font>
    <font>
      <b/>
      <sz val="11"/>
      <color rgb="FF00B0F0"/>
      <name val="Playfair Display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1"/>
      <color theme="0"/>
      <name val="Calibri"/>
      <family val="2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 shrinkToFit="1"/>
    </xf>
    <xf numFmtId="0" fontId="0" fillId="2" borderId="1" xfId="0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 wrapText="1" shrinkToFit="1"/>
    </xf>
    <xf numFmtId="0" fontId="1" fillId="4" borderId="1" xfId="0" applyFont="1" applyFill="1" applyBorder="1" applyAlignment="1">
      <alignment horizontal="center" vertical="center" wrapText="1" shrinkToFit="1"/>
    </xf>
    <xf numFmtId="0" fontId="0" fillId="5" borderId="1" xfId="0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1" fillId="4" borderId="1" xfId="0" applyFont="1" applyFill="1" applyBorder="1" applyAlignment="1">
      <alignment wrapText="1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17" fillId="8" borderId="1" xfId="0" applyFont="1" applyFill="1" applyBorder="1" applyAlignment="1">
      <alignment horizontal="center" vertical="center" wrapText="1"/>
    </xf>
    <xf numFmtId="49" fontId="17" fillId="8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18" fillId="10" borderId="1" xfId="0" applyFont="1" applyFill="1" applyBorder="1" applyAlignment="1">
      <alignment horizontal="center" vertical="center" wrapText="1"/>
    </xf>
    <xf numFmtId="0" fontId="18" fillId="11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shrinkToFit="1"/>
    </xf>
    <xf numFmtId="0" fontId="1" fillId="4" borderId="1" xfId="0" applyFont="1" applyFill="1" applyBorder="1" applyAlignment="1">
      <alignment horizontal="center" wrapText="1" shrinkToFit="1"/>
    </xf>
    <xf numFmtId="0" fontId="0" fillId="3" borderId="1" xfId="0" applyFill="1" applyBorder="1" applyAlignment="1">
      <alignment horizontal="center" wrapText="1" shrinkToFit="1"/>
    </xf>
    <xf numFmtId="0" fontId="0" fillId="2" borderId="1" xfId="0" applyFill="1" applyBorder="1" applyAlignment="1">
      <alignment horizontal="center" wrapText="1" shrinkToFit="1"/>
    </xf>
    <xf numFmtId="0" fontId="8" fillId="7" borderId="3" xfId="1" applyFont="1" applyFill="1" applyBorder="1" applyAlignment="1">
      <alignment horizontal="center" vertical="center" wrapText="1"/>
    </xf>
    <xf numFmtId="0" fontId="16" fillId="7" borderId="4" xfId="1" applyFont="1" applyFill="1" applyBorder="1" applyAlignment="1">
      <alignment horizontal="center" vertical="center" wrapText="1"/>
    </xf>
    <xf numFmtId="0" fontId="16" fillId="7" borderId="5" xfId="1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</cellXfs>
  <cellStyles count="2">
    <cellStyle name="Lien hypertexte" xfId="1" builtinId="8"/>
    <cellStyle name="Normal" xfId="0" builtinId="0"/>
  </cellStyles>
  <dxfs count="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JPG"/><Relationship Id="rId2" Type="http://schemas.openxmlformats.org/officeDocument/2006/relationships/image" Target="../media/image20.JPG"/><Relationship Id="rId1" Type="http://schemas.openxmlformats.org/officeDocument/2006/relationships/image" Target="../media/image19.jpeg"/><Relationship Id="rId4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459439</xdr:colOff>
      <xdr:row>4</xdr:row>
      <xdr:rowOff>33618</xdr:rowOff>
    </xdr:from>
    <xdr:to>
      <xdr:col>5</xdr:col>
      <xdr:colOff>235322</xdr:colOff>
      <xdr:row>15</xdr:row>
      <xdr:rowOff>78441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DB627F5-B05C-40FD-8DFB-6FC7547393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417" t="8642" r="4354" b="65330"/>
        <a:stretch/>
      </xdr:blipFill>
      <xdr:spPr>
        <a:xfrm>
          <a:off x="1983439" y="1423147"/>
          <a:ext cx="2061883" cy="2140323"/>
        </a:xfrm>
        <a:prstGeom prst="rect">
          <a:avLst/>
        </a:prstGeom>
      </xdr:spPr>
    </xdr:pic>
    <xdr:clientData/>
  </xdr:twoCellAnchor>
  <xdr:twoCellAnchor editAs="oneCell">
    <xdr:from>
      <xdr:col>18</xdr:col>
      <xdr:colOff>65611</xdr:colOff>
      <xdr:row>1</xdr:row>
      <xdr:rowOff>171762</xdr:rowOff>
    </xdr:from>
    <xdr:to>
      <xdr:col>21</xdr:col>
      <xdr:colOff>749861</xdr:colOff>
      <xdr:row>9</xdr:row>
      <xdr:rowOff>24201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78C6E9CD-D46D-41E0-A4C6-663F39EA7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1611" y="429497"/>
          <a:ext cx="2970250" cy="1936733"/>
        </a:xfrm>
        <a:prstGeom prst="rect">
          <a:avLst/>
        </a:prstGeom>
      </xdr:spPr>
    </xdr:pic>
    <xdr:clientData/>
  </xdr:twoCellAnchor>
  <xdr:twoCellAnchor editAs="oneCell">
    <xdr:from>
      <xdr:col>26</xdr:col>
      <xdr:colOff>75190</xdr:colOff>
      <xdr:row>1</xdr:row>
      <xdr:rowOff>55580</xdr:rowOff>
    </xdr:from>
    <xdr:to>
      <xdr:col>30</xdr:col>
      <xdr:colOff>84334</xdr:colOff>
      <xdr:row>17</xdr:row>
      <xdr:rowOff>117078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C72C079-EF3C-492E-8D65-A6E4232E8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87190" y="313315"/>
          <a:ext cx="3057144" cy="3669792"/>
        </a:xfrm>
        <a:prstGeom prst="rect">
          <a:avLst/>
        </a:prstGeom>
      </xdr:spPr>
    </xdr:pic>
    <xdr:clientData/>
  </xdr:twoCellAnchor>
  <xdr:twoCellAnchor editAs="oneCell">
    <xdr:from>
      <xdr:col>9</xdr:col>
      <xdr:colOff>404345</xdr:colOff>
      <xdr:row>1</xdr:row>
      <xdr:rowOff>38557</xdr:rowOff>
    </xdr:from>
    <xdr:to>
      <xdr:col>14</xdr:col>
      <xdr:colOff>245595</xdr:colOff>
      <xdr:row>9</xdr:row>
      <xdr:rowOff>7409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695DEBEE-1297-4E28-B890-DCF59C533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2345" y="296292"/>
          <a:ext cx="3651250" cy="2053146"/>
        </a:xfrm>
        <a:prstGeom prst="rect">
          <a:avLst/>
        </a:prstGeom>
      </xdr:spPr>
    </xdr:pic>
    <xdr:clientData/>
  </xdr:twoCellAnchor>
  <xdr:twoCellAnchor editAs="oneCell">
    <xdr:from>
      <xdr:col>1</xdr:col>
      <xdr:colOff>542241</xdr:colOff>
      <xdr:row>19</xdr:row>
      <xdr:rowOff>67236</xdr:rowOff>
    </xdr:from>
    <xdr:to>
      <xdr:col>6</xdr:col>
      <xdr:colOff>139430</xdr:colOff>
      <xdr:row>29</xdr:row>
      <xdr:rowOff>38905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A22D315F-2617-4987-A09D-03DD2089B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241" y="4314265"/>
          <a:ext cx="3407189" cy="1876669"/>
        </a:xfrm>
        <a:prstGeom prst="rect">
          <a:avLst/>
        </a:prstGeom>
      </xdr:spPr>
    </xdr:pic>
    <xdr:clientData/>
  </xdr:twoCellAnchor>
  <xdr:twoCellAnchor editAs="oneCell">
    <xdr:from>
      <xdr:col>9</xdr:col>
      <xdr:colOff>635934</xdr:colOff>
      <xdr:row>24</xdr:row>
      <xdr:rowOff>79375</xdr:rowOff>
    </xdr:from>
    <xdr:to>
      <xdr:col>13</xdr:col>
      <xdr:colOff>645078</xdr:colOff>
      <xdr:row>34</xdr:row>
      <xdr:rowOff>189103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0F243578-B616-48F4-A279-A470931F2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3934" y="5278904"/>
          <a:ext cx="3057144" cy="2014728"/>
        </a:xfrm>
        <a:prstGeom prst="rect">
          <a:avLst/>
        </a:prstGeom>
      </xdr:spPr>
    </xdr:pic>
    <xdr:clientData/>
  </xdr:twoCellAnchor>
  <xdr:twoCellAnchor editAs="oneCell">
    <xdr:from>
      <xdr:col>9</xdr:col>
      <xdr:colOff>268941</xdr:colOff>
      <xdr:row>11</xdr:row>
      <xdr:rowOff>44825</xdr:rowOff>
    </xdr:from>
    <xdr:to>
      <xdr:col>14</xdr:col>
      <xdr:colOff>392207</xdr:colOff>
      <xdr:row>22</xdr:row>
      <xdr:rowOff>106151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A7653B47-9121-445F-A389-E7D9DE487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6941" y="2767854"/>
          <a:ext cx="3933266" cy="2156826"/>
        </a:xfrm>
        <a:prstGeom prst="rect">
          <a:avLst/>
        </a:prstGeom>
      </xdr:spPr>
    </xdr:pic>
    <xdr:clientData/>
  </xdr:twoCellAnchor>
  <xdr:twoCellAnchor editAs="oneCell">
    <xdr:from>
      <xdr:col>17</xdr:col>
      <xdr:colOff>582704</xdr:colOff>
      <xdr:row>11</xdr:row>
      <xdr:rowOff>112058</xdr:rowOff>
    </xdr:from>
    <xdr:to>
      <xdr:col>22</xdr:col>
      <xdr:colOff>568677</xdr:colOff>
      <xdr:row>16</xdr:row>
      <xdr:rowOff>89647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C749B19E-EE40-4E21-BB9D-D0128747F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36704" y="2835087"/>
          <a:ext cx="3795973" cy="930089"/>
        </a:xfrm>
        <a:prstGeom prst="rect">
          <a:avLst/>
        </a:prstGeom>
      </xdr:spPr>
    </xdr:pic>
    <xdr:clientData/>
  </xdr:twoCellAnchor>
  <xdr:twoCellAnchor editAs="oneCell">
    <xdr:from>
      <xdr:col>18</xdr:col>
      <xdr:colOff>56029</xdr:colOff>
      <xdr:row>18</xdr:row>
      <xdr:rowOff>179294</xdr:rowOff>
    </xdr:from>
    <xdr:to>
      <xdr:col>22</xdr:col>
      <xdr:colOff>65173</xdr:colOff>
      <xdr:row>26</xdr:row>
      <xdr:rowOff>115286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13C3C9B5-A836-4C6B-ADF4-B47888257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72029" y="4235823"/>
          <a:ext cx="3057144" cy="1459992"/>
        </a:xfrm>
        <a:prstGeom prst="rect">
          <a:avLst/>
        </a:prstGeom>
      </xdr:spPr>
    </xdr:pic>
    <xdr:clientData/>
  </xdr:twoCellAnchor>
  <xdr:twoCellAnchor editAs="oneCell">
    <xdr:from>
      <xdr:col>1</xdr:col>
      <xdr:colOff>602697</xdr:colOff>
      <xdr:row>31</xdr:row>
      <xdr:rowOff>72839</xdr:rowOff>
    </xdr:from>
    <xdr:to>
      <xdr:col>6</xdr:col>
      <xdr:colOff>175356</xdr:colOff>
      <xdr:row>41</xdr:row>
      <xdr:rowOff>5874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2FC95776-51FA-4278-B32A-C7FC582D7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4697" y="6605868"/>
          <a:ext cx="3382659" cy="1838035"/>
        </a:xfrm>
        <a:prstGeom prst="rect">
          <a:avLst/>
        </a:prstGeom>
      </xdr:spPr>
    </xdr:pic>
    <xdr:clientData/>
  </xdr:twoCellAnchor>
  <xdr:twoCellAnchor editAs="oneCell">
    <xdr:from>
      <xdr:col>16</xdr:col>
      <xdr:colOff>616323</xdr:colOff>
      <xdr:row>29</xdr:row>
      <xdr:rowOff>11206</xdr:rowOff>
    </xdr:from>
    <xdr:to>
      <xdr:col>23</xdr:col>
      <xdr:colOff>302108</xdr:colOff>
      <xdr:row>40</xdr:row>
      <xdr:rowOff>44824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752D592B-2BF7-4B56-92D2-209B68D34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08323" y="6163235"/>
          <a:ext cx="5019785" cy="2129118"/>
        </a:xfrm>
        <a:prstGeom prst="rect">
          <a:avLst/>
        </a:prstGeom>
      </xdr:spPr>
    </xdr:pic>
    <xdr:clientData/>
  </xdr:twoCellAnchor>
  <xdr:twoCellAnchor editAs="oneCell">
    <xdr:from>
      <xdr:col>41</xdr:col>
      <xdr:colOff>259773</xdr:colOff>
      <xdr:row>20</xdr:row>
      <xdr:rowOff>51952</xdr:rowOff>
    </xdr:from>
    <xdr:to>
      <xdr:col>46</xdr:col>
      <xdr:colOff>363682</xdr:colOff>
      <xdr:row>43</xdr:row>
      <xdr:rowOff>111159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C6292A94-C417-4667-9DEE-EFB41C655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01773" y="4502725"/>
          <a:ext cx="3913909" cy="4440707"/>
        </a:xfrm>
        <a:prstGeom prst="rect">
          <a:avLst/>
        </a:prstGeom>
      </xdr:spPr>
    </xdr:pic>
    <xdr:clientData/>
  </xdr:twoCellAnchor>
  <xdr:twoCellAnchor>
    <xdr:from>
      <xdr:col>49</xdr:col>
      <xdr:colOff>550720</xdr:colOff>
      <xdr:row>1</xdr:row>
      <xdr:rowOff>51954</xdr:rowOff>
    </xdr:from>
    <xdr:to>
      <xdr:col>54</xdr:col>
      <xdr:colOff>442387</xdr:colOff>
      <xdr:row>18</xdr:row>
      <xdr:rowOff>125244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61D8797E-6C03-4E04-814C-405D7DE6813C}"/>
            </a:ext>
          </a:extLst>
        </xdr:cNvPr>
        <xdr:cNvGrpSpPr/>
      </xdr:nvGrpSpPr>
      <xdr:grpSpPr>
        <a:xfrm>
          <a:off x="39246465" y="315190"/>
          <a:ext cx="3840213" cy="3717036"/>
          <a:chOff x="25835264" y="4866409"/>
          <a:chExt cx="3701667" cy="3883290"/>
        </a:xfrm>
      </xdr:grpSpPr>
      <xdr:pic>
        <xdr:nvPicPr>
          <xdr:cNvPr id="21" name="Image 20">
            <a:extLst>
              <a:ext uri="{FF2B5EF4-FFF2-40B4-BE49-F238E27FC236}">
                <a16:creationId xmlns:a16="http://schemas.microsoft.com/office/drawing/2014/main" id="{3C43ED59-D6DD-4A8C-AC44-6F207A80ED6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66475"/>
          <a:stretch/>
        </xdr:blipFill>
        <xdr:spPr>
          <a:xfrm>
            <a:off x="25835264" y="7256319"/>
            <a:ext cx="3701667" cy="1493380"/>
          </a:xfrm>
          <a:prstGeom prst="rect">
            <a:avLst/>
          </a:prstGeom>
        </xdr:spPr>
      </xdr:pic>
      <xdr:pic>
        <xdr:nvPicPr>
          <xdr:cNvPr id="23" name="Image 22">
            <a:extLst>
              <a:ext uri="{FF2B5EF4-FFF2-40B4-BE49-F238E27FC236}">
                <a16:creationId xmlns:a16="http://schemas.microsoft.com/office/drawing/2014/main" id="{B467E5A5-83FC-46B1-8BF9-C97E4292197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39035"/>
          <a:stretch/>
        </xdr:blipFill>
        <xdr:spPr>
          <a:xfrm>
            <a:off x="25959955" y="4866409"/>
            <a:ext cx="3186545" cy="2337812"/>
          </a:xfrm>
          <a:prstGeom prst="rect">
            <a:avLst/>
          </a:prstGeom>
        </xdr:spPr>
      </xdr:pic>
    </xdr:grpSp>
    <xdr:clientData/>
  </xdr:twoCellAnchor>
  <xdr:twoCellAnchor editAs="oneCell">
    <xdr:from>
      <xdr:col>25</xdr:col>
      <xdr:colOff>640771</xdr:colOff>
      <xdr:row>20</xdr:row>
      <xdr:rowOff>69273</xdr:rowOff>
    </xdr:from>
    <xdr:to>
      <xdr:col>30</xdr:col>
      <xdr:colOff>155862</xdr:colOff>
      <xdr:row>42</xdr:row>
      <xdr:rowOff>102395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E7235D3-BA39-4043-86E9-24F69A1AF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90771" y="4520046"/>
          <a:ext cx="3325091" cy="4224122"/>
        </a:xfrm>
        <a:prstGeom prst="rect">
          <a:avLst/>
        </a:prstGeom>
      </xdr:spPr>
    </xdr:pic>
    <xdr:clientData/>
  </xdr:twoCellAnchor>
  <xdr:twoCellAnchor editAs="oneCell">
    <xdr:from>
      <xdr:col>34</xdr:col>
      <xdr:colOff>86591</xdr:colOff>
      <xdr:row>1</xdr:row>
      <xdr:rowOff>138545</xdr:rowOff>
    </xdr:from>
    <xdr:to>
      <xdr:col>38</xdr:col>
      <xdr:colOff>104879</xdr:colOff>
      <xdr:row>14</xdr:row>
      <xdr:rowOff>53201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6509B937-0870-4740-9401-EFDDE1D95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94591" y="398318"/>
          <a:ext cx="3066288" cy="2962656"/>
        </a:xfrm>
        <a:prstGeom prst="rect">
          <a:avLst/>
        </a:prstGeom>
      </xdr:spPr>
    </xdr:pic>
    <xdr:clientData/>
  </xdr:twoCellAnchor>
  <xdr:twoCellAnchor editAs="oneCell">
    <xdr:from>
      <xdr:col>33</xdr:col>
      <xdr:colOff>652227</xdr:colOff>
      <xdr:row>20</xdr:row>
      <xdr:rowOff>80727</xdr:rowOff>
    </xdr:from>
    <xdr:to>
      <xdr:col>38</xdr:col>
      <xdr:colOff>246791</xdr:colOff>
      <xdr:row>41</xdr:row>
      <xdr:rowOff>86591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2685809-D056-4423-A6DE-B24A8D187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98227" y="4531500"/>
          <a:ext cx="3404564" cy="4006364"/>
        </a:xfrm>
        <a:prstGeom prst="rect">
          <a:avLst/>
        </a:prstGeom>
      </xdr:spPr>
    </xdr:pic>
    <xdr:clientData/>
  </xdr:twoCellAnchor>
  <xdr:twoCellAnchor editAs="oneCell">
    <xdr:from>
      <xdr:col>41</xdr:col>
      <xdr:colOff>680999</xdr:colOff>
      <xdr:row>1</xdr:row>
      <xdr:rowOff>161455</xdr:rowOff>
    </xdr:from>
    <xdr:to>
      <xdr:col>45</xdr:col>
      <xdr:colOff>702335</xdr:colOff>
      <xdr:row>12</xdr:row>
      <xdr:rowOff>155359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B2694DB8-B302-4830-AB2E-FED36E839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22999" y="421228"/>
          <a:ext cx="3069336" cy="2660904"/>
        </a:xfrm>
        <a:prstGeom prst="rect">
          <a:avLst/>
        </a:prstGeom>
      </xdr:spPr>
    </xdr:pic>
    <xdr:clientData/>
  </xdr:twoCellAnchor>
  <xdr:twoCellAnchor editAs="oneCell">
    <xdr:from>
      <xdr:col>48</xdr:col>
      <xdr:colOff>138545</xdr:colOff>
      <xdr:row>20</xdr:row>
      <xdr:rowOff>121227</xdr:rowOff>
    </xdr:from>
    <xdr:to>
      <xdr:col>55</xdr:col>
      <xdr:colOff>691966</xdr:colOff>
      <xdr:row>43</xdr:row>
      <xdr:rowOff>67333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2F29AFA8-81EA-4DBE-804C-CEBD516C4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14545" y="4572000"/>
          <a:ext cx="5887421" cy="43276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339725</xdr:colOff>
      <xdr:row>4</xdr:row>
      <xdr:rowOff>92074</xdr:rowOff>
    </xdr:from>
    <xdr:to>
      <xdr:col>31</xdr:col>
      <xdr:colOff>586349</xdr:colOff>
      <xdr:row>41</xdr:row>
      <xdr:rowOff>99291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5D15CF4-543A-4A97-90E5-1E0F3F111F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389"/>
        <a:stretch/>
      </xdr:blipFill>
      <xdr:spPr>
        <a:xfrm>
          <a:off x="18627725" y="854074"/>
          <a:ext cx="5580624" cy="7197726"/>
        </a:xfrm>
        <a:prstGeom prst="rect">
          <a:avLst/>
        </a:prstGeom>
      </xdr:spPr>
    </xdr:pic>
    <xdr:clientData/>
  </xdr:twoCellAnchor>
  <xdr:twoCellAnchor editAs="oneCell">
    <xdr:from>
      <xdr:col>0</xdr:col>
      <xdr:colOff>211529</xdr:colOff>
      <xdr:row>7</xdr:row>
      <xdr:rowOff>10056</xdr:rowOff>
    </xdr:from>
    <xdr:to>
      <xdr:col>7</xdr:col>
      <xdr:colOff>547705</xdr:colOff>
      <xdr:row>37</xdr:row>
      <xdr:rowOff>59900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86915D24-0741-41F5-887E-3B034F3016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31" r="40879"/>
        <a:stretch/>
      </xdr:blipFill>
      <xdr:spPr>
        <a:xfrm>
          <a:off x="211529" y="1482101"/>
          <a:ext cx="5670176" cy="5764844"/>
        </a:xfrm>
        <a:prstGeom prst="rect">
          <a:avLst/>
        </a:prstGeom>
      </xdr:spPr>
    </xdr:pic>
    <xdr:clientData/>
  </xdr:twoCellAnchor>
  <xdr:twoCellAnchor editAs="oneCell">
    <xdr:from>
      <xdr:col>8</xdr:col>
      <xdr:colOff>574192</xdr:colOff>
      <xdr:row>7</xdr:row>
      <xdr:rowOff>59376</xdr:rowOff>
    </xdr:from>
    <xdr:to>
      <xdr:col>15</xdr:col>
      <xdr:colOff>92339</xdr:colOff>
      <xdr:row>38</xdr:row>
      <xdr:rowOff>44620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3FB3827D-336D-45E8-BAD5-2EB198A9CE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78" r="47935"/>
        <a:stretch/>
      </xdr:blipFill>
      <xdr:spPr>
        <a:xfrm>
          <a:off x="6670192" y="1531421"/>
          <a:ext cx="4852147" cy="5890744"/>
        </a:xfrm>
        <a:prstGeom prst="rect">
          <a:avLst/>
        </a:prstGeom>
      </xdr:spPr>
    </xdr:pic>
    <xdr:clientData/>
  </xdr:twoCellAnchor>
  <xdr:twoCellAnchor editAs="oneCell">
    <xdr:from>
      <xdr:col>16</xdr:col>
      <xdr:colOff>272142</xdr:colOff>
      <xdr:row>5</xdr:row>
      <xdr:rowOff>54429</xdr:rowOff>
    </xdr:from>
    <xdr:to>
      <xdr:col>23</xdr:col>
      <xdr:colOff>491768</xdr:colOff>
      <xdr:row>43</xdr:row>
      <xdr:rowOff>13608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F712FE9-EA14-40BD-9DB7-EC00943E6D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434"/>
        <a:stretch/>
      </xdr:blipFill>
      <xdr:spPr>
        <a:xfrm>
          <a:off x="12464142" y="1006929"/>
          <a:ext cx="5553626" cy="723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7F2A0-7E8A-4ADA-9B67-8E5E15BDA4FF}">
  <dimension ref="A1:BD31"/>
  <sheetViews>
    <sheetView showGridLines="0" view="pageBreakPreview" topLeftCell="AG12" zoomScale="55" zoomScaleNormal="100" zoomScaleSheetLayoutView="55" workbookViewId="0">
      <selection activeCell="AW20" sqref="AW20:BD20"/>
    </sheetView>
  </sheetViews>
  <sheetFormatPr baseColWidth="10" defaultRowHeight="14.4" x14ac:dyDescent="0.3"/>
  <sheetData>
    <row r="1" spans="1:56" ht="20.399999999999999" x14ac:dyDescent="0.5">
      <c r="A1" s="24" t="s">
        <v>70</v>
      </c>
      <c r="B1" s="25"/>
      <c r="C1" s="25"/>
      <c r="D1" s="25"/>
      <c r="E1" s="25"/>
      <c r="F1" s="25"/>
      <c r="G1" s="25"/>
      <c r="H1" s="25"/>
      <c r="I1" s="22" t="s">
        <v>96</v>
      </c>
      <c r="J1" s="22"/>
      <c r="K1" s="22"/>
      <c r="L1" s="22"/>
      <c r="M1" s="22"/>
      <c r="N1" s="22"/>
      <c r="O1" s="22"/>
      <c r="P1" s="22"/>
      <c r="Q1" s="22" t="s">
        <v>74</v>
      </c>
      <c r="R1" s="22"/>
      <c r="S1" s="22"/>
      <c r="T1" s="22"/>
      <c r="U1" s="22"/>
      <c r="V1" s="22"/>
      <c r="W1" s="22"/>
      <c r="X1" s="22"/>
      <c r="Y1" s="22" t="s">
        <v>77</v>
      </c>
      <c r="Z1" s="22"/>
      <c r="AA1" s="22"/>
      <c r="AB1" s="22"/>
      <c r="AC1" s="22"/>
      <c r="AD1" s="22"/>
      <c r="AE1" s="22"/>
      <c r="AF1" s="22"/>
      <c r="AG1" s="22" t="s">
        <v>100</v>
      </c>
      <c r="AH1" s="22"/>
      <c r="AI1" s="22"/>
      <c r="AJ1" s="22"/>
      <c r="AK1" s="22"/>
      <c r="AL1" s="22"/>
      <c r="AM1" s="22"/>
      <c r="AN1" s="22"/>
      <c r="AO1" s="22" t="s">
        <v>102</v>
      </c>
      <c r="AP1" s="22"/>
      <c r="AQ1" s="22"/>
      <c r="AR1" s="22"/>
      <c r="AS1" s="22"/>
      <c r="AT1" s="22"/>
      <c r="AU1" s="22"/>
      <c r="AV1" s="22"/>
      <c r="AW1" s="22" t="s">
        <v>88</v>
      </c>
      <c r="AX1" s="22"/>
      <c r="AY1" s="22"/>
      <c r="AZ1" s="22"/>
      <c r="BA1" s="22"/>
      <c r="BB1" s="22"/>
      <c r="BC1" s="22"/>
      <c r="BD1" s="22"/>
    </row>
    <row r="3" spans="1:56" ht="40.5" customHeight="1" x14ac:dyDescent="0.3">
      <c r="B3" s="23" t="s">
        <v>69</v>
      </c>
      <c r="C3" s="23"/>
      <c r="D3" s="23"/>
      <c r="E3" s="23"/>
      <c r="F3" s="23"/>
      <c r="G3" s="23"/>
    </row>
    <row r="4" spans="1:56" ht="33.75" customHeight="1" x14ac:dyDescent="0.3">
      <c r="B4" s="23" t="s">
        <v>71</v>
      </c>
      <c r="C4" s="23"/>
      <c r="D4" s="23"/>
      <c r="E4" s="23"/>
      <c r="F4" s="23"/>
      <c r="G4" s="23"/>
    </row>
    <row r="11" spans="1:56" x14ac:dyDescent="0.3">
      <c r="I11" s="22" t="s">
        <v>97</v>
      </c>
      <c r="J11" s="22"/>
      <c r="K11" s="22"/>
      <c r="L11" s="22"/>
      <c r="M11" s="22"/>
      <c r="N11" s="22"/>
      <c r="O11" s="22"/>
      <c r="P11" s="22"/>
      <c r="Q11" s="22" t="s">
        <v>75</v>
      </c>
      <c r="R11" s="22"/>
      <c r="S11" s="22"/>
      <c r="T11" s="22"/>
      <c r="U11" s="22"/>
      <c r="V11" s="22"/>
      <c r="W11" s="22"/>
      <c r="X11" s="22"/>
    </row>
    <row r="17" spans="1:56" x14ac:dyDescent="0.3">
      <c r="A17" s="26" t="s">
        <v>72</v>
      </c>
      <c r="B17" s="26"/>
      <c r="C17" s="26"/>
      <c r="D17" s="26"/>
      <c r="E17" s="26"/>
      <c r="F17" s="26"/>
      <c r="G17" s="26"/>
      <c r="H17" s="26"/>
    </row>
    <row r="18" spans="1:56" x14ac:dyDescent="0.3">
      <c r="Q18" s="22" t="s">
        <v>76</v>
      </c>
      <c r="R18" s="22"/>
      <c r="S18" s="22"/>
      <c r="T18" s="22"/>
      <c r="U18" s="22"/>
      <c r="V18" s="22"/>
      <c r="W18" s="22"/>
      <c r="X18" s="22"/>
    </row>
    <row r="19" spans="1:56" x14ac:dyDescent="0.3">
      <c r="A19" s="22" t="s">
        <v>98</v>
      </c>
      <c r="B19" s="22"/>
      <c r="C19" s="22"/>
      <c r="D19" s="22"/>
      <c r="E19" s="22"/>
      <c r="F19" s="22"/>
      <c r="G19" s="22"/>
      <c r="H19" s="22"/>
    </row>
    <row r="20" spans="1:56" x14ac:dyDescent="0.3">
      <c r="Y20" s="22" t="s">
        <v>78</v>
      </c>
      <c r="Z20" s="22"/>
      <c r="AA20" s="22"/>
      <c r="AB20" s="22"/>
      <c r="AC20" s="22"/>
      <c r="AD20" s="22"/>
      <c r="AE20" s="22"/>
      <c r="AF20" s="22"/>
      <c r="AG20" s="22" t="s">
        <v>101</v>
      </c>
      <c r="AH20" s="22"/>
      <c r="AI20" s="22"/>
      <c r="AJ20" s="22"/>
      <c r="AK20" s="22"/>
      <c r="AL20" s="22"/>
      <c r="AM20" s="22"/>
      <c r="AN20" s="22"/>
      <c r="AO20" s="22" t="s">
        <v>88</v>
      </c>
      <c r="AP20" s="22"/>
      <c r="AQ20" s="22"/>
      <c r="AR20" s="22"/>
      <c r="AS20" s="22"/>
      <c r="AT20" s="22"/>
      <c r="AU20" s="22"/>
      <c r="AV20" s="22"/>
      <c r="AW20" s="22" t="s">
        <v>103</v>
      </c>
      <c r="AX20" s="22"/>
      <c r="AY20" s="22"/>
      <c r="AZ20" s="22"/>
      <c r="BA20" s="22"/>
      <c r="BB20" s="22"/>
      <c r="BC20" s="22"/>
      <c r="BD20" s="22"/>
    </row>
    <row r="24" spans="1:56" x14ac:dyDescent="0.3">
      <c r="I24" s="22" t="s">
        <v>73</v>
      </c>
      <c r="J24" s="22"/>
      <c r="K24" s="22"/>
      <c r="L24" s="22"/>
      <c r="M24" s="22"/>
      <c r="N24" s="22"/>
      <c r="O24" s="22"/>
      <c r="P24" s="22"/>
    </row>
    <row r="28" spans="1:56" x14ac:dyDescent="0.3">
      <c r="Q28" s="22" t="s">
        <v>83</v>
      </c>
      <c r="R28" s="22"/>
      <c r="S28" s="22"/>
      <c r="T28" s="22"/>
      <c r="U28" s="22"/>
      <c r="V28" s="22"/>
      <c r="W28" s="22"/>
      <c r="X28" s="22"/>
    </row>
    <row r="31" spans="1:56" x14ac:dyDescent="0.3">
      <c r="A31" s="22" t="s">
        <v>99</v>
      </c>
      <c r="B31" s="22"/>
      <c r="C31" s="22"/>
      <c r="D31" s="22"/>
      <c r="E31" s="22"/>
      <c r="F31" s="22"/>
      <c r="G31" s="22"/>
      <c r="H31" s="22"/>
    </row>
  </sheetData>
  <mergeCells count="21">
    <mergeCell ref="AG1:AN1"/>
    <mergeCell ref="AG20:AN20"/>
    <mergeCell ref="Q28:X28"/>
    <mergeCell ref="Y20:AF20"/>
    <mergeCell ref="Y1:AF1"/>
    <mergeCell ref="AO1:AV1"/>
    <mergeCell ref="AO20:AV20"/>
    <mergeCell ref="AW1:BD1"/>
    <mergeCell ref="AW20:BD20"/>
    <mergeCell ref="A31:H31"/>
    <mergeCell ref="B3:G3"/>
    <mergeCell ref="A1:H1"/>
    <mergeCell ref="B4:G4"/>
    <mergeCell ref="A17:H17"/>
    <mergeCell ref="A19:H19"/>
    <mergeCell ref="I1:P1"/>
    <mergeCell ref="I11:P11"/>
    <mergeCell ref="I24:P24"/>
    <mergeCell ref="Q1:X1"/>
    <mergeCell ref="Q11:X11"/>
    <mergeCell ref="Q18:X18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DC814-E290-41C8-9E81-F5707F7F5C14}">
  <dimension ref="B3:AE7"/>
  <sheetViews>
    <sheetView showGridLines="0" view="pageBreakPreview" topLeftCell="Q1" zoomScaleNormal="25" zoomScaleSheetLayoutView="100" workbookViewId="0">
      <selection activeCell="P9" sqref="P9"/>
    </sheetView>
  </sheetViews>
  <sheetFormatPr baseColWidth="10" defaultRowHeight="14.4" x14ac:dyDescent="0.3"/>
  <sheetData>
    <row r="3" spans="2:31" ht="15" customHeight="1" x14ac:dyDescent="0.3">
      <c r="B3" s="27" t="s">
        <v>91</v>
      </c>
      <c r="C3" s="27"/>
      <c r="D3" s="27"/>
      <c r="E3" s="27"/>
      <c r="F3" s="27"/>
      <c r="G3" s="27"/>
      <c r="J3" s="27" t="s">
        <v>91</v>
      </c>
      <c r="K3" s="27"/>
      <c r="L3" s="27"/>
      <c r="M3" s="27"/>
      <c r="N3" s="27"/>
      <c r="O3" s="27"/>
      <c r="R3" s="27" t="s">
        <v>92</v>
      </c>
      <c r="S3" s="27"/>
      <c r="T3" s="27"/>
      <c r="U3" s="27"/>
      <c r="V3" s="27"/>
      <c r="W3" s="27"/>
      <c r="Z3" s="27" t="s">
        <v>93</v>
      </c>
      <c r="AA3" s="27"/>
      <c r="AB3" s="27"/>
      <c r="AC3" s="27"/>
      <c r="AD3" s="27"/>
      <c r="AE3" s="27"/>
    </row>
    <row r="4" spans="2:31" ht="15" customHeight="1" x14ac:dyDescent="0.3">
      <c r="B4" s="27"/>
      <c r="C4" s="27"/>
      <c r="D4" s="27"/>
      <c r="E4" s="27"/>
      <c r="F4" s="27"/>
      <c r="G4" s="27"/>
      <c r="J4" s="27"/>
      <c r="K4" s="27"/>
      <c r="L4" s="27"/>
      <c r="M4" s="27"/>
      <c r="N4" s="27"/>
      <c r="O4" s="27"/>
      <c r="R4" s="27"/>
      <c r="S4" s="27"/>
      <c r="T4" s="27"/>
      <c r="U4" s="27"/>
      <c r="V4" s="27"/>
      <c r="W4" s="27"/>
      <c r="Z4" s="27"/>
      <c r="AA4" s="27"/>
      <c r="AB4" s="27"/>
      <c r="AC4" s="27"/>
      <c r="AD4" s="27"/>
      <c r="AE4" s="27"/>
    </row>
    <row r="5" spans="2:31" ht="23.25" customHeight="1" x14ac:dyDescent="0.3">
      <c r="B5" s="27"/>
      <c r="C5" s="27"/>
      <c r="D5" s="27"/>
      <c r="E5" s="27"/>
      <c r="F5" s="27"/>
      <c r="G5" s="27"/>
      <c r="J5" s="27"/>
      <c r="K5" s="27"/>
      <c r="L5" s="27"/>
      <c r="M5" s="27"/>
      <c r="N5" s="27"/>
      <c r="O5" s="27"/>
    </row>
    <row r="7" spans="2:31" ht="19.2" x14ac:dyDescent="0.5">
      <c r="C7" s="28" t="s">
        <v>94</v>
      </c>
      <c r="D7" s="28"/>
      <c r="E7" s="28"/>
      <c r="F7" s="28"/>
      <c r="K7" s="28" t="s">
        <v>95</v>
      </c>
      <c r="L7" s="28"/>
      <c r="M7" s="28"/>
      <c r="N7" s="28"/>
    </row>
  </sheetData>
  <mergeCells count="6">
    <mergeCell ref="R3:W4"/>
    <mergeCell ref="Z3:AE4"/>
    <mergeCell ref="C7:F7"/>
    <mergeCell ref="K7:N7"/>
    <mergeCell ref="B3:G5"/>
    <mergeCell ref="J3:O5"/>
  </mergeCells>
  <printOptions headings="1"/>
  <pageMargins left="0.25" right="0.25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4"/>
  <sheetViews>
    <sheetView tabSelected="1" workbookViewId="0">
      <pane xSplit="2" ySplit="3" topLeftCell="C4" activePane="bottomRight" state="frozen"/>
      <selection pane="topRight" activeCell="C1" sqref="C1"/>
      <selection pane="bottomLeft" activeCell="A2" sqref="A2"/>
      <selection pane="bottomRight" activeCell="O15" sqref="O15"/>
    </sheetView>
  </sheetViews>
  <sheetFormatPr baseColWidth="10" defaultColWidth="10.88671875" defaultRowHeight="14.4" x14ac:dyDescent="0.3"/>
  <cols>
    <col min="1" max="2" width="10.88671875" style="1"/>
    <col min="3" max="3" width="9.88671875" style="1" customWidth="1"/>
    <col min="4" max="4" width="10.88671875" style="1"/>
    <col min="5" max="5" width="9.6640625" style="1" customWidth="1"/>
    <col min="6" max="6" width="14.109375" style="1" hidden="1" customWidth="1"/>
    <col min="7" max="7" width="26.5546875" style="1" customWidth="1"/>
    <col min="8" max="8" width="13" style="1" hidden="1" customWidth="1"/>
    <col min="9" max="9" width="11.5546875" style="1" hidden="1" customWidth="1"/>
    <col min="10" max="11" width="13.33203125" style="1" hidden="1" customWidth="1"/>
    <col min="12" max="12" width="15.5546875" style="1" hidden="1" customWidth="1"/>
    <col min="13" max="15" width="10.88671875" style="1" customWidth="1"/>
    <col min="16" max="16" width="13.5546875" style="1" hidden="1" customWidth="1"/>
    <col min="17" max="17" width="28.6640625" style="1" customWidth="1"/>
    <col min="18" max="18" width="11.88671875" style="1" hidden="1" customWidth="1"/>
    <col min="19" max="19" width="9.44140625" style="1" hidden="1" customWidth="1"/>
    <col min="20" max="20" width="17" style="1" customWidth="1"/>
    <col min="21" max="21" width="10.88671875" style="1" customWidth="1"/>
    <col min="22" max="22" width="10.88671875" style="1" bestFit="1" customWidth="1"/>
    <col min="23" max="23" width="10.88671875" style="1" customWidth="1"/>
    <col min="24" max="24" width="8.5546875" style="1" hidden="1" customWidth="1"/>
    <col min="25" max="26" width="17.109375" style="1" customWidth="1"/>
    <col min="27" max="29" width="19.44140625" style="1" customWidth="1"/>
    <col min="30" max="30" width="21.5546875" style="1" customWidth="1"/>
    <col min="31" max="31" width="14.109375" style="1" customWidth="1"/>
    <col min="32" max="32" width="25.5546875" style="1" customWidth="1"/>
    <col min="33" max="36" width="24.33203125" style="1" customWidth="1"/>
    <col min="37" max="16384" width="10.88671875" style="1"/>
  </cols>
  <sheetData>
    <row r="1" spans="1:36" ht="38.1" customHeight="1" x14ac:dyDescent="0.3">
      <c r="A1" s="15" t="s">
        <v>87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</row>
    <row r="2" spans="1:36" ht="14.4" customHeight="1" x14ac:dyDescent="0.3">
      <c r="A2" s="17" t="s">
        <v>35</v>
      </c>
      <c r="B2" s="17"/>
      <c r="C2" s="17"/>
      <c r="D2" s="17"/>
      <c r="E2" s="17"/>
      <c r="F2" s="18" t="s">
        <v>60</v>
      </c>
      <c r="G2" s="18"/>
      <c r="H2" s="18"/>
      <c r="I2" s="18"/>
      <c r="J2" s="18"/>
      <c r="K2" s="18"/>
      <c r="L2" s="18"/>
      <c r="M2" s="18"/>
      <c r="N2" s="18"/>
      <c r="O2" s="18"/>
      <c r="P2" s="7" t="s">
        <v>61</v>
      </c>
      <c r="Q2" s="16" t="s">
        <v>61</v>
      </c>
      <c r="R2" s="16"/>
      <c r="S2" s="16"/>
      <c r="T2" s="16"/>
      <c r="U2" s="16"/>
      <c r="V2" s="16"/>
      <c r="W2" s="16"/>
      <c r="X2" s="7"/>
      <c r="Y2" s="2" t="s">
        <v>109</v>
      </c>
      <c r="Z2" s="19" t="s">
        <v>110</v>
      </c>
      <c r="AA2" s="20"/>
      <c r="AB2" s="20"/>
      <c r="AC2" s="20"/>
      <c r="AD2" s="20"/>
      <c r="AE2" s="20"/>
      <c r="AF2" s="20"/>
      <c r="AG2" s="20"/>
      <c r="AH2" s="20"/>
      <c r="AI2" s="20"/>
      <c r="AJ2" s="21"/>
    </row>
    <row r="3" spans="1:36" ht="92.4" x14ac:dyDescent="0.3">
      <c r="A3" s="3" t="s">
        <v>0</v>
      </c>
      <c r="B3" s="3" t="s">
        <v>1</v>
      </c>
      <c r="C3" s="3" t="s">
        <v>18</v>
      </c>
      <c r="D3" s="3" t="s">
        <v>33</v>
      </c>
      <c r="E3" s="3" t="s">
        <v>34</v>
      </c>
      <c r="F3" s="5" t="s">
        <v>36</v>
      </c>
      <c r="G3" s="2" t="s">
        <v>66</v>
      </c>
      <c r="H3" s="2" t="s">
        <v>65</v>
      </c>
      <c r="I3" s="2" t="s">
        <v>64</v>
      </c>
      <c r="J3" s="2" t="s">
        <v>57</v>
      </c>
      <c r="K3" s="2" t="s">
        <v>58</v>
      </c>
      <c r="L3" s="2" t="s">
        <v>59</v>
      </c>
      <c r="M3" s="2" t="s">
        <v>38</v>
      </c>
      <c r="N3" s="2" t="s">
        <v>43</v>
      </c>
      <c r="O3" s="6" t="s">
        <v>45</v>
      </c>
      <c r="P3" s="4" t="s">
        <v>36</v>
      </c>
      <c r="Q3" s="4" t="s">
        <v>81</v>
      </c>
      <c r="R3" s="4" t="s">
        <v>79</v>
      </c>
      <c r="S3" s="4" t="s">
        <v>80</v>
      </c>
      <c r="T3" s="4" t="s">
        <v>86</v>
      </c>
      <c r="U3" s="4" t="s">
        <v>44</v>
      </c>
      <c r="V3" s="4" t="s">
        <v>39</v>
      </c>
      <c r="W3" s="4" t="s">
        <v>47</v>
      </c>
      <c r="X3" s="4" t="s">
        <v>82</v>
      </c>
      <c r="Y3" s="8" t="s">
        <v>32</v>
      </c>
      <c r="Z3" s="9" t="s">
        <v>111</v>
      </c>
      <c r="AA3" s="10" t="s">
        <v>112</v>
      </c>
      <c r="AB3" s="11" t="s">
        <v>113</v>
      </c>
      <c r="AC3" s="12" t="s">
        <v>114</v>
      </c>
      <c r="AD3" s="12" t="s">
        <v>115</v>
      </c>
      <c r="AE3" s="12" t="s">
        <v>116</v>
      </c>
      <c r="AF3" s="11" t="s">
        <v>117</v>
      </c>
      <c r="AG3" s="13" t="s">
        <v>118</v>
      </c>
      <c r="AH3" s="13" t="s">
        <v>119</v>
      </c>
      <c r="AI3" s="13" t="s">
        <v>120</v>
      </c>
      <c r="AJ3" s="14" t="s">
        <v>121</v>
      </c>
    </row>
    <row r="4" spans="1:36" x14ac:dyDescent="0.3">
      <c r="A4" s="2"/>
      <c r="B4" s="2"/>
      <c r="C4" s="2"/>
      <c r="D4" s="2"/>
      <c r="E4" s="2"/>
      <c r="F4" s="5" t="s">
        <v>42</v>
      </c>
      <c r="G4" s="2"/>
      <c r="H4" s="2" t="s">
        <v>63</v>
      </c>
      <c r="I4" s="2"/>
      <c r="J4" s="2"/>
      <c r="K4" s="2"/>
      <c r="L4" s="2"/>
      <c r="M4" s="2"/>
      <c r="N4" s="2"/>
      <c r="O4" s="2"/>
      <c r="P4" s="5" t="s">
        <v>42</v>
      </c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</sheetData>
  <mergeCells count="5">
    <mergeCell ref="A1:AF1"/>
    <mergeCell ref="Q2:W2"/>
    <mergeCell ref="A2:E2"/>
    <mergeCell ref="F2:O2"/>
    <mergeCell ref="Z2:AJ2"/>
  </mergeCells>
  <conditionalFormatting sqref="Z2">
    <cfRule type="expression" dxfId="1" priority="1">
      <formula>$R2="TERMINE"</formula>
    </cfRule>
    <cfRule type="expression" dxfId="0" priority="2">
      <formula>$R2="ABANDON"</formula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200-000000000000}">
          <x14:formula1>
            <xm:f>'données de selection'!$B$27:$B$28</xm:f>
          </x14:formula1>
          <xm:sqref>X4 L4</xm:sqref>
        </x14:dataValidation>
        <x14:dataValidation type="list" allowBlank="1" showInputMessage="1" showErrorMessage="1" xr:uid="{00000000-0002-0000-0200-000002000000}">
          <x14:formula1>
            <xm:f>'données de selection'!$E$14:$E$17</xm:f>
          </x14:formula1>
          <xm:sqref>C4</xm:sqref>
        </x14:dataValidation>
        <x14:dataValidation type="list" allowBlank="1" showInputMessage="1" showErrorMessage="1" xr:uid="{00000000-0002-0000-0200-000004000000}">
          <x14:formula1>
            <xm:f>'données de selection'!$A$27:$A$28</xm:f>
          </x14:formula1>
          <xm:sqref>J4</xm:sqref>
        </x14:dataValidation>
        <x14:dataValidation type="list" allowBlank="1" showInputMessage="1" showErrorMessage="1" xr:uid="{00000000-0002-0000-0200-000003000000}">
          <x14:formula1>
            <xm:f>'données de selection'!$G$14:$G$25</xm:f>
          </x14:formula1>
          <xm:sqref>S4 I4</xm:sqref>
        </x14:dataValidation>
        <x14:dataValidation type="list" allowBlank="1" showInputMessage="1" showErrorMessage="1" xr:uid="{DBEFC461-4504-48B3-9F7C-0E86136C22CE}">
          <x14:formula1>
            <xm:f>'données de selection'!$A$101:$A$102</xm:f>
          </x14:formula1>
          <xm:sqref>K4</xm:sqref>
        </x14:dataValidation>
        <x14:dataValidation type="list" allowBlank="1" showInputMessage="1" showErrorMessage="1" xr:uid="{00000000-0002-0000-0200-000005000000}">
          <x14:formula1>
            <xm:f>'données de selection'!$A$31:$A$32</xm:f>
          </x14:formula1>
          <xm:sqref>R4 H4</xm:sqref>
        </x14:dataValidation>
        <x14:dataValidation type="list" allowBlank="1" showInputMessage="1" showErrorMessage="1" xr:uid="{00000000-0002-0000-0200-000001000000}">
          <x14:formula1>
            <xm:f>'données de selection'!$A$6:$A$8</xm:f>
          </x14:formula1>
          <xm:sqref>C5:C9</xm:sqref>
        </x14:dataValidation>
        <x14:dataValidation type="list" allowBlank="1" showInputMessage="1" showErrorMessage="1" xr:uid="{0CEFCE01-B242-4A15-8EA5-0DCDF35DACEC}">
          <x14:formula1>
            <xm:f>'données de selection'!$A$37:$A$42</xm:f>
          </x14:formula1>
          <xm:sqref>G5:G1048576</xm:sqref>
        </x14:dataValidation>
        <x14:dataValidation type="list" allowBlank="1" showInputMessage="1" showErrorMessage="1" xr:uid="{44F52F9E-2651-4CCD-BCBD-396902F96B31}">
          <x14:formula1>
            <xm:f>'données de selection'!$A$43:$A$44</xm:f>
          </x14:formula1>
          <xm:sqref>Q5:Q1048576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2"/>
  <sheetViews>
    <sheetView topLeftCell="A40" workbookViewId="0">
      <selection activeCell="C49" sqref="C49"/>
    </sheetView>
  </sheetViews>
  <sheetFormatPr baseColWidth="10" defaultColWidth="10.88671875" defaultRowHeight="14.4" x14ac:dyDescent="0.3"/>
  <cols>
    <col min="1" max="1" width="17.44140625" style="1" customWidth="1"/>
    <col min="2" max="2" width="7.109375" style="1" customWidth="1"/>
    <col min="3" max="3" width="9.109375" style="1" bestFit="1" customWidth="1"/>
    <col min="4" max="4" width="11.44140625" style="1" customWidth="1"/>
    <col min="5" max="16384" width="10.88671875" style="1"/>
  </cols>
  <sheetData>
    <row r="1" spans="1:8" ht="43.2" x14ac:dyDescent="0.3">
      <c r="A1" s="1" t="s">
        <v>8</v>
      </c>
      <c r="C1" s="1" t="s">
        <v>14</v>
      </c>
      <c r="D1" s="1" t="s">
        <v>11</v>
      </c>
      <c r="E1" s="1" t="s">
        <v>12</v>
      </c>
      <c r="F1" s="1" t="s">
        <v>13</v>
      </c>
    </row>
    <row r="2" spans="1:8" x14ac:dyDescent="0.3">
      <c r="A2" s="1" t="s">
        <v>9</v>
      </c>
      <c r="B2" s="1" t="s">
        <v>2</v>
      </c>
      <c r="C2" s="1" t="str">
        <f>CONCATENATE(A2,B2)</f>
        <v>femmeXS</v>
      </c>
      <c r="F2" s="1">
        <f>E2-D2</f>
        <v>0</v>
      </c>
    </row>
    <row r="3" spans="1:8" x14ac:dyDescent="0.3">
      <c r="A3" s="1" t="s">
        <v>9</v>
      </c>
      <c r="B3" s="1" t="s">
        <v>6</v>
      </c>
      <c r="C3" s="1" t="str">
        <f t="shared" ref="C3:C13" si="0">CONCATENATE(A3,B3)</f>
        <v>femmeS</v>
      </c>
    </row>
    <row r="4" spans="1:8" x14ac:dyDescent="0.3">
      <c r="A4" s="1" t="s">
        <v>9</v>
      </c>
      <c r="B4" s="1" t="s">
        <v>3</v>
      </c>
      <c r="C4" s="1" t="str">
        <f t="shared" si="0"/>
        <v>femmeM</v>
      </c>
    </row>
    <row r="5" spans="1:8" x14ac:dyDescent="0.3">
      <c r="A5" s="1" t="s">
        <v>9</v>
      </c>
      <c r="B5" s="1" t="s">
        <v>4</v>
      </c>
      <c r="C5" s="1" t="str">
        <f t="shared" si="0"/>
        <v>femmeL</v>
      </c>
    </row>
    <row r="6" spans="1:8" x14ac:dyDescent="0.3">
      <c r="A6" s="1" t="s">
        <v>9</v>
      </c>
      <c r="B6" s="1" t="s">
        <v>7</v>
      </c>
      <c r="C6" s="1" t="str">
        <f t="shared" si="0"/>
        <v>femmeXL</v>
      </c>
    </row>
    <row r="7" spans="1:8" ht="28.8" x14ac:dyDescent="0.3">
      <c r="A7" s="1" t="s">
        <v>9</v>
      </c>
      <c r="B7" s="1" t="s">
        <v>15</v>
      </c>
      <c r="C7" s="1" t="str">
        <f t="shared" si="0"/>
        <v>femmeXXL</v>
      </c>
    </row>
    <row r="8" spans="1:8" x14ac:dyDescent="0.3">
      <c r="A8" s="1" t="s">
        <v>10</v>
      </c>
      <c r="B8" s="1" t="s">
        <v>2</v>
      </c>
      <c r="C8" s="1" t="str">
        <f t="shared" si="0"/>
        <v>hommeXS</v>
      </c>
    </row>
    <row r="9" spans="1:8" x14ac:dyDescent="0.3">
      <c r="A9" s="1" t="s">
        <v>10</v>
      </c>
      <c r="B9" s="1" t="s">
        <v>6</v>
      </c>
      <c r="C9" s="1" t="str">
        <f t="shared" si="0"/>
        <v>hommeS</v>
      </c>
      <c r="H9" s="1" t="s">
        <v>5</v>
      </c>
    </row>
    <row r="10" spans="1:8" x14ac:dyDescent="0.3">
      <c r="A10" s="1" t="s">
        <v>10</v>
      </c>
      <c r="B10" s="1" t="s">
        <v>3</v>
      </c>
      <c r="C10" s="1" t="str">
        <f t="shared" si="0"/>
        <v>hommeM</v>
      </c>
    </row>
    <row r="11" spans="1:8" x14ac:dyDescent="0.3">
      <c r="A11" s="1" t="s">
        <v>10</v>
      </c>
      <c r="B11" s="1" t="s">
        <v>4</v>
      </c>
      <c r="C11" s="1" t="str">
        <f t="shared" si="0"/>
        <v>hommeL</v>
      </c>
    </row>
    <row r="12" spans="1:8" x14ac:dyDescent="0.3">
      <c r="A12" s="1" t="s">
        <v>10</v>
      </c>
      <c r="B12" s="1" t="s">
        <v>7</v>
      </c>
      <c r="C12" s="1" t="str">
        <f t="shared" si="0"/>
        <v>hommeXL</v>
      </c>
    </row>
    <row r="13" spans="1:8" ht="28.8" x14ac:dyDescent="0.3">
      <c r="A13" s="1" t="s">
        <v>10</v>
      </c>
      <c r="B13" s="1" t="s">
        <v>15</v>
      </c>
      <c r="C13" s="1" t="str">
        <f t="shared" si="0"/>
        <v>hommeXXL</v>
      </c>
    </row>
    <row r="14" spans="1:8" ht="28.8" x14ac:dyDescent="0.3">
      <c r="A14" s="1" t="s">
        <v>40</v>
      </c>
      <c r="B14" s="1" t="s">
        <v>19</v>
      </c>
      <c r="E14" s="1" t="s">
        <v>48</v>
      </c>
      <c r="G14" s="1" t="s">
        <v>19</v>
      </c>
    </row>
    <row r="15" spans="1:8" ht="43.2" x14ac:dyDescent="0.3">
      <c r="A15" s="1" t="s">
        <v>40</v>
      </c>
      <c r="B15" s="1" t="s">
        <v>20</v>
      </c>
      <c r="E15" s="1" t="s">
        <v>49</v>
      </c>
      <c r="G15" s="1" t="s">
        <v>20</v>
      </c>
    </row>
    <row r="16" spans="1:8" ht="28.8" x14ac:dyDescent="0.3">
      <c r="A16" s="1" t="s">
        <v>40</v>
      </c>
      <c r="B16" s="1" t="s">
        <v>21</v>
      </c>
      <c r="E16" s="1" t="s">
        <v>24</v>
      </c>
      <c r="G16" s="1" t="s">
        <v>21</v>
      </c>
    </row>
    <row r="17" spans="1:7" ht="28.8" x14ac:dyDescent="0.3">
      <c r="A17" s="1" t="s">
        <v>40</v>
      </c>
      <c r="B17" s="1" t="s">
        <v>22</v>
      </c>
      <c r="E17" s="1" t="s">
        <v>25</v>
      </c>
      <c r="G17" s="1" t="s">
        <v>22</v>
      </c>
    </row>
    <row r="18" spans="1:7" x14ac:dyDescent="0.3">
      <c r="G18" s="1" t="s">
        <v>46</v>
      </c>
    </row>
    <row r="19" spans="1:7" x14ac:dyDescent="0.3">
      <c r="G19" s="1" t="s">
        <v>2</v>
      </c>
    </row>
    <row r="20" spans="1:7" ht="28.8" x14ac:dyDescent="0.3">
      <c r="A20" s="1" t="s">
        <v>41</v>
      </c>
      <c r="B20" s="1" t="s">
        <v>19</v>
      </c>
      <c r="G20" s="1" t="s">
        <v>6</v>
      </c>
    </row>
    <row r="21" spans="1:7" ht="28.8" x14ac:dyDescent="0.3">
      <c r="A21" s="1" t="s">
        <v>41</v>
      </c>
      <c r="B21" s="1" t="s">
        <v>20</v>
      </c>
      <c r="G21" s="1" t="s">
        <v>3</v>
      </c>
    </row>
    <row r="22" spans="1:7" ht="28.8" x14ac:dyDescent="0.3">
      <c r="A22" s="1" t="s">
        <v>41</v>
      </c>
      <c r="B22" s="1" t="s">
        <v>21</v>
      </c>
      <c r="G22" s="1" t="s">
        <v>4</v>
      </c>
    </row>
    <row r="23" spans="1:7" ht="28.8" x14ac:dyDescent="0.3">
      <c r="A23" s="1" t="s">
        <v>41</v>
      </c>
      <c r="B23" s="1" t="s">
        <v>22</v>
      </c>
      <c r="G23" s="1" t="s">
        <v>7</v>
      </c>
    </row>
    <row r="24" spans="1:7" ht="28.8" x14ac:dyDescent="0.3">
      <c r="A24" s="1" t="s">
        <v>41</v>
      </c>
      <c r="B24" s="1" t="s">
        <v>23</v>
      </c>
      <c r="G24" s="1" t="s">
        <v>15</v>
      </c>
    </row>
    <row r="25" spans="1:7" x14ac:dyDescent="0.3">
      <c r="G25" s="1" t="s">
        <v>67</v>
      </c>
    </row>
    <row r="26" spans="1:7" x14ac:dyDescent="0.3">
      <c r="A26" s="1" t="s">
        <v>28</v>
      </c>
      <c r="B26" s="1" t="s">
        <v>29</v>
      </c>
    </row>
    <row r="27" spans="1:7" x14ac:dyDescent="0.3">
      <c r="A27" s="1" t="s">
        <v>26</v>
      </c>
      <c r="B27" s="1" t="s">
        <v>30</v>
      </c>
    </row>
    <row r="28" spans="1:7" x14ac:dyDescent="0.3">
      <c r="A28" s="1" t="s">
        <v>27</v>
      </c>
      <c r="B28" s="1" t="s">
        <v>31</v>
      </c>
    </row>
    <row r="31" spans="1:7" x14ac:dyDescent="0.3">
      <c r="A31" s="1" t="s">
        <v>62</v>
      </c>
    </row>
    <row r="32" spans="1:7" x14ac:dyDescent="0.3">
      <c r="A32" s="1" t="s">
        <v>63</v>
      </c>
    </row>
    <row r="34" spans="1:1" x14ac:dyDescent="0.3">
      <c r="A34" s="1" t="s">
        <v>90</v>
      </c>
    </row>
    <row r="35" spans="1:1" x14ac:dyDescent="0.3">
      <c r="A35" s="1" t="s">
        <v>89</v>
      </c>
    </row>
    <row r="36" spans="1:1" x14ac:dyDescent="0.3">
      <c r="A36" s="1" t="s">
        <v>104</v>
      </c>
    </row>
    <row r="37" spans="1:1" x14ac:dyDescent="0.3">
      <c r="A37" s="1" t="s">
        <v>37</v>
      </c>
    </row>
    <row r="38" spans="1:1" ht="28.8" x14ac:dyDescent="0.3">
      <c r="A38" s="1" t="s">
        <v>52</v>
      </c>
    </row>
    <row r="39" spans="1:1" x14ac:dyDescent="0.3">
      <c r="A39" s="1" t="s">
        <v>53</v>
      </c>
    </row>
    <row r="40" spans="1:1" ht="28.8" x14ac:dyDescent="0.3">
      <c r="A40" s="1" t="s">
        <v>54</v>
      </c>
    </row>
    <row r="41" spans="1:1" ht="28.8" x14ac:dyDescent="0.3">
      <c r="A41" s="1" t="s">
        <v>55</v>
      </c>
    </row>
    <row r="42" spans="1:1" x14ac:dyDescent="0.3">
      <c r="A42" s="1" t="s">
        <v>56</v>
      </c>
    </row>
    <row r="43" spans="1:1" x14ac:dyDescent="0.3">
      <c r="A43" s="1" t="s">
        <v>84</v>
      </c>
    </row>
    <row r="44" spans="1:1" x14ac:dyDescent="0.3">
      <c r="A44" s="1" t="s">
        <v>85</v>
      </c>
    </row>
    <row r="45" spans="1:1" x14ac:dyDescent="0.3">
      <c r="A45" s="1" t="s">
        <v>68</v>
      </c>
    </row>
    <row r="46" spans="1:1" ht="28.8" x14ac:dyDescent="0.3">
      <c r="A46" s="1" t="s">
        <v>105</v>
      </c>
    </row>
    <row r="47" spans="1:1" ht="28.8" x14ac:dyDescent="0.3">
      <c r="A47" s="1" t="s">
        <v>107</v>
      </c>
    </row>
    <row r="48" spans="1:1" ht="28.8" x14ac:dyDescent="0.3">
      <c r="A48" s="1" t="s">
        <v>106</v>
      </c>
    </row>
    <row r="49" spans="1:2" ht="28.8" x14ac:dyDescent="0.3">
      <c r="A49" s="1" t="s">
        <v>108</v>
      </c>
    </row>
    <row r="50" spans="1:2" x14ac:dyDescent="0.3">
      <c r="B50" s="1">
        <v>1</v>
      </c>
    </row>
    <row r="51" spans="1:2" x14ac:dyDescent="0.3">
      <c r="B51" s="1">
        <v>2</v>
      </c>
    </row>
    <row r="52" spans="1:2" x14ac:dyDescent="0.3">
      <c r="B52" s="1">
        <v>3</v>
      </c>
    </row>
    <row r="53" spans="1:2" x14ac:dyDescent="0.3">
      <c r="B53" s="1">
        <v>4</v>
      </c>
    </row>
    <row r="54" spans="1:2" x14ac:dyDescent="0.3">
      <c r="B54" s="1">
        <v>5</v>
      </c>
    </row>
    <row r="55" spans="1:2" x14ac:dyDescent="0.3">
      <c r="B55" s="1">
        <v>6</v>
      </c>
    </row>
    <row r="56" spans="1:2" x14ac:dyDescent="0.3">
      <c r="B56" s="1">
        <v>7</v>
      </c>
    </row>
    <row r="57" spans="1:2" x14ac:dyDescent="0.3">
      <c r="B57" s="1">
        <v>8</v>
      </c>
    </row>
    <row r="58" spans="1:2" x14ac:dyDescent="0.3">
      <c r="B58" s="1">
        <v>9</v>
      </c>
    </row>
    <row r="59" spans="1:2" x14ac:dyDescent="0.3">
      <c r="B59" s="1">
        <v>10</v>
      </c>
    </row>
    <row r="60" spans="1:2" x14ac:dyDescent="0.3">
      <c r="B60" s="1">
        <v>11</v>
      </c>
    </row>
    <row r="61" spans="1:2" x14ac:dyDescent="0.3">
      <c r="B61" s="1">
        <v>12</v>
      </c>
    </row>
    <row r="62" spans="1:2" x14ac:dyDescent="0.3">
      <c r="B62" s="1">
        <v>13</v>
      </c>
    </row>
    <row r="63" spans="1:2" x14ac:dyDescent="0.3">
      <c r="B63" s="1">
        <v>14</v>
      </c>
    </row>
    <row r="64" spans="1:2" x14ac:dyDescent="0.3">
      <c r="B64" s="1">
        <v>15</v>
      </c>
    </row>
    <row r="65" spans="2:2" x14ac:dyDescent="0.3">
      <c r="B65" s="1">
        <v>16</v>
      </c>
    </row>
    <row r="66" spans="2:2" x14ac:dyDescent="0.3">
      <c r="B66" s="1">
        <v>17</v>
      </c>
    </row>
    <row r="67" spans="2:2" x14ac:dyDescent="0.3">
      <c r="B67" s="1">
        <v>18</v>
      </c>
    </row>
    <row r="68" spans="2:2" x14ac:dyDescent="0.3">
      <c r="B68" s="1">
        <v>19</v>
      </c>
    </row>
    <row r="69" spans="2:2" x14ac:dyDescent="0.3">
      <c r="B69" s="1">
        <v>20</v>
      </c>
    </row>
    <row r="70" spans="2:2" x14ac:dyDescent="0.3">
      <c r="B70" s="1">
        <v>21</v>
      </c>
    </row>
    <row r="71" spans="2:2" x14ac:dyDescent="0.3">
      <c r="B71" s="1">
        <v>22</v>
      </c>
    </row>
    <row r="72" spans="2:2" x14ac:dyDescent="0.3">
      <c r="B72" s="1">
        <v>23</v>
      </c>
    </row>
    <row r="73" spans="2:2" x14ac:dyDescent="0.3">
      <c r="B73" s="1">
        <v>24</v>
      </c>
    </row>
    <row r="74" spans="2:2" x14ac:dyDescent="0.3">
      <c r="B74" s="1">
        <v>25</v>
      </c>
    </row>
    <row r="75" spans="2:2" x14ac:dyDescent="0.3">
      <c r="B75" s="1">
        <v>26</v>
      </c>
    </row>
    <row r="76" spans="2:2" x14ac:dyDescent="0.3">
      <c r="B76" s="1">
        <v>27</v>
      </c>
    </row>
    <row r="77" spans="2:2" x14ac:dyDescent="0.3">
      <c r="B77" s="1">
        <v>28</v>
      </c>
    </row>
    <row r="78" spans="2:2" x14ac:dyDescent="0.3">
      <c r="B78" s="1">
        <v>29</v>
      </c>
    </row>
    <row r="79" spans="2:2" x14ac:dyDescent="0.3">
      <c r="B79" s="1">
        <v>30</v>
      </c>
    </row>
    <row r="80" spans="2:2" x14ac:dyDescent="0.3">
      <c r="B80" s="1">
        <v>31</v>
      </c>
    </row>
    <row r="81" spans="2:2" x14ac:dyDescent="0.3">
      <c r="B81" s="1">
        <v>32</v>
      </c>
    </row>
    <row r="82" spans="2:2" x14ac:dyDescent="0.3">
      <c r="B82" s="1">
        <v>33</v>
      </c>
    </row>
    <row r="83" spans="2:2" x14ac:dyDescent="0.3">
      <c r="B83" s="1">
        <v>34</v>
      </c>
    </row>
    <row r="84" spans="2:2" x14ac:dyDescent="0.3">
      <c r="B84" s="1">
        <v>35</v>
      </c>
    </row>
    <row r="85" spans="2:2" x14ac:dyDescent="0.3">
      <c r="B85" s="1">
        <v>36</v>
      </c>
    </row>
    <row r="86" spans="2:2" x14ac:dyDescent="0.3">
      <c r="B86" s="1">
        <v>37</v>
      </c>
    </row>
    <row r="87" spans="2:2" x14ac:dyDescent="0.3">
      <c r="B87" s="1">
        <v>38</v>
      </c>
    </row>
    <row r="88" spans="2:2" x14ac:dyDescent="0.3">
      <c r="B88" s="1">
        <v>39</v>
      </c>
    </row>
    <row r="89" spans="2:2" x14ac:dyDescent="0.3">
      <c r="B89" s="1">
        <v>40</v>
      </c>
    </row>
    <row r="90" spans="2:2" x14ac:dyDescent="0.3">
      <c r="B90" s="1">
        <v>41</v>
      </c>
    </row>
    <row r="91" spans="2:2" x14ac:dyDescent="0.3">
      <c r="B91" s="1">
        <v>42</v>
      </c>
    </row>
    <row r="92" spans="2:2" x14ac:dyDescent="0.3">
      <c r="B92" s="1">
        <v>43</v>
      </c>
    </row>
    <row r="93" spans="2:2" x14ac:dyDescent="0.3">
      <c r="B93" s="1">
        <v>44</v>
      </c>
    </row>
    <row r="94" spans="2:2" x14ac:dyDescent="0.3">
      <c r="B94" s="1">
        <v>45</v>
      </c>
    </row>
    <row r="95" spans="2:2" x14ac:dyDescent="0.3">
      <c r="B95" s="1">
        <v>46</v>
      </c>
    </row>
    <row r="96" spans="2:2" x14ac:dyDescent="0.3">
      <c r="B96" s="1">
        <v>47</v>
      </c>
    </row>
    <row r="97" spans="1:2" x14ac:dyDescent="0.3">
      <c r="B97" s="1">
        <v>48</v>
      </c>
    </row>
    <row r="98" spans="1:2" x14ac:dyDescent="0.3">
      <c r="B98" s="1">
        <v>49</v>
      </c>
    </row>
    <row r="99" spans="1:2" x14ac:dyDescent="0.3">
      <c r="B99" s="1">
        <v>50</v>
      </c>
    </row>
    <row r="101" spans="1:2" x14ac:dyDescent="0.3">
      <c r="A101" s="1" t="s">
        <v>50</v>
      </c>
    </row>
    <row r="102" spans="1:2" x14ac:dyDescent="0.3">
      <c r="A102" s="1" t="s">
        <v>51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workbookViewId="0">
      <selection activeCell="A12" sqref="A12:A13"/>
    </sheetView>
  </sheetViews>
  <sheetFormatPr baseColWidth="10" defaultColWidth="10.88671875" defaultRowHeight="14.4" x14ac:dyDescent="0.3"/>
  <cols>
    <col min="1" max="1" width="17.44140625" style="1" customWidth="1"/>
    <col min="2" max="2" width="7.109375" style="1" customWidth="1"/>
    <col min="3" max="3" width="9.109375" style="1" bestFit="1" customWidth="1"/>
    <col min="4" max="4" width="11.44140625" style="1" customWidth="1"/>
    <col min="5" max="16384" width="10.88671875" style="1"/>
  </cols>
  <sheetData>
    <row r="1" spans="1:8" ht="43.2" x14ac:dyDescent="0.3">
      <c r="A1" s="1" t="s">
        <v>8</v>
      </c>
      <c r="C1" s="1" t="s">
        <v>14</v>
      </c>
      <c r="D1" s="1" t="s">
        <v>11</v>
      </c>
      <c r="E1" s="1" t="s">
        <v>12</v>
      </c>
      <c r="F1" s="1" t="s">
        <v>13</v>
      </c>
    </row>
    <row r="2" spans="1:8" x14ac:dyDescent="0.3">
      <c r="A2" s="1" t="s">
        <v>16</v>
      </c>
      <c r="B2" s="1" t="s">
        <v>2</v>
      </c>
      <c r="C2" s="1" t="str">
        <f>CONCATENATE(A2,B2)</f>
        <v>womanXS</v>
      </c>
      <c r="D2" s="1">
        <v>97.6</v>
      </c>
      <c r="F2" s="1">
        <f>E2-D2</f>
        <v>-97.6</v>
      </c>
    </row>
    <row r="3" spans="1:8" x14ac:dyDescent="0.3">
      <c r="A3" s="1" t="s">
        <v>16</v>
      </c>
      <c r="B3" s="1" t="s">
        <v>6</v>
      </c>
      <c r="C3" s="1" t="str">
        <f t="shared" ref="C3:C13" si="0">CONCATENATE(A3,B3)</f>
        <v>womanS</v>
      </c>
      <c r="D3" s="1">
        <f>D2+1</f>
        <v>98.6</v>
      </c>
    </row>
    <row r="4" spans="1:8" x14ac:dyDescent="0.3">
      <c r="A4" s="1" t="s">
        <v>16</v>
      </c>
      <c r="B4" s="1" t="s">
        <v>3</v>
      </c>
      <c r="C4" s="1" t="str">
        <f t="shared" si="0"/>
        <v>womanM</v>
      </c>
      <c r="D4" s="1">
        <f t="shared" ref="D4:D6" si="1">D3+1</f>
        <v>99.6</v>
      </c>
    </row>
    <row r="5" spans="1:8" x14ac:dyDescent="0.3">
      <c r="A5" s="1" t="s">
        <v>16</v>
      </c>
      <c r="B5" s="1" t="s">
        <v>4</v>
      </c>
      <c r="C5" s="1" t="str">
        <f t="shared" si="0"/>
        <v>womanL</v>
      </c>
      <c r="D5" s="1">
        <f t="shared" si="1"/>
        <v>100.6</v>
      </c>
    </row>
    <row r="6" spans="1:8" x14ac:dyDescent="0.3">
      <c r="A6" s="1" t="s">
        <v>16</v>
      </c>
      <c r="B6" s="1" t="s">
        <v>7</v>
      </c>
      <c r="C6" s="1" t="str">
        <f t="shared" si="0"/>
        <v>womanXL</v>
      </c>
      <c r="D6" s="1">
        <f t="shared" si="1"/>
        <v>101.6</v>
      </c>
    </row>
    <row r="7" spans="1:8" ht="28.8" x14ac:dyDescent="0.3">
      <c r="A7" s="1" t="s">
        <v>16</v>
      </c>
      <c r="B7" s="1" t="s">
        <v>15</v>
      </c>
      <c r="C7" s="1" t="str">
        <f t="shared" si="0"/>
        <v>womanXXL</v>
      </c>
    </row>
    <row r="8" spans="1:8" x14ac:dyDescent="0.3">
      <c r="A8" s="1" t="s">
        <v>17</v>
      </c>
      <c r="B8" s="1" t="s">
        <v>2</v>
      </c>
      <c r="C8" s="1" t="str">
        <f t="shared" si="0"/>
        <v>manXS</v>
      </c>
      <c r="D8" s="1">
        <f t="shared" ref="D8:D9" si="2">D9-1.5</f>
        <v>99.5</v>
      </c>
    </row>
    <row r="9" spans="1:8" x14ac:dyDescent="0.3">
      <c r="A9" s="1" t="s">
        <v>17</v>
      </c>
      <c r="B9" s="1" t="s">
        <v>6</v>
      </c>
      <c r="C9" s="1" t="str">
        <f t="shared" si="0"/>
        <v>manS</v>
      </c>
      <c r="D9" s="1">
        <f t="shared" si="2"/>
        <v>101</v>
      </c>
      <c r="H9" s="1" t="s">
        <v>5</v>
      </c>
    </row>
    <row r="10" spans="1:8" x14ac:dyDescent="0.3">
      <c r="A10" s="1" t="s">
        <v>17</v>
      </c>
      <c r="B10" s="1" t="s">
        <v>3</v>
      </c>
      <c r="C10" s="1" t="str">
        <f t="shared" si="0"/>
        <v>manM</v>
      </c>
      <c r="D10" s="1">
        <f>D11-1.5</f>
        <v>102.5</v>
      </c>
    </row>
    <row r="11" spans="1:8" x14ac:dyDescent="0.3">
      <c r="A11" s="1" t="s">
        <v>17</v>
      </c>
      <c r="B11" s="1" t="s">
        <v>4</v>
      </c>
      <c r="C11" s="1" t="str">
        <f t="shared" si="0"/>
        <v>manL</v>
      </c>
      <c r="D11" s="1">
        <v>104</v>
      </c>
    </row>
    <row r="12" spans="1:8" x14ac:dyDescent="0.3">
      <c r="A12" s="1" t="s">
        <v>17</v>
      </c>
      <c r="B12" s="1" t="s">
        <v>7</v>
      </c>
      <c r="C12" s="1" t="str">
        <f t="shared" si="0"/>
        <v>manXL</v>
      </c>
      <c r="D12" s="1">
        <f>D11+1.5</f>
        <v>105.5</v>
      </c>
    </row>
    <row r="13" spans="1:8" x14ac:dyDescent="0.3">
      <c r="A13" s="1" t="s">
        <v>17</v>
      </c>
      <c r="B13" s="1" t="s">
        <v>15</v>
      </c>
      <c r="C13" s="1" t="str">
        <f t="shared" si="0"/>
        <v>manXXL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1 - DESSIN</vt:lpstr>
      <vt:lpstr>2 - EXPLICATIONS</vt:lpstr>
      <vt:lpstr>3 - BON DE COMMANDE</vt:lpstr>
      <vt:lpstr>données de selection</vt:lpstr>
      <vt:lpstr>legs length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Jérôme Lamolie</dc:creator>
  <cp:lastModifiedBy>Collaborateur</cp:lastModifiedBy>
  <cp:lastPrinted>2021-01-19T15:11:32Z</cp:lastPrinted>
  <dcterms:created xsi:type="dcterms:W3CDTF">2017-05-25T11:37:22Z</dcterms:created>
  <dcterms:modified xsi:type="dcterms:W3CDTF">2026-08-31T07:55:54Z</dcterms:modified>
</cp:coreProperties>
</file>